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chivio\25_10_2009\Latina\Regione\861 Latina\26072021\PRD\NOLEGGIO\mandato 03032023\"/>
    </mc:Choice>
  </mc:AlternateContent>
  <bookViews>
    <workbookView xWindow="0" yWindow="0" windowWidth="28800" windowHeight="12330" tabRatio="500"/>
  </bookViews>
  <sheets>
    <sheet name="Scheda Valutazione PRD" sheetId="1" r:id="rId1"/>
  </sheets>
  <definedNames>
    <definedName name="_xlnm.Print_Area" localSheetId="0">'Scheda Valutazione PRD'!$A$1:$F$122</definedName>
    <definedName name="_xlnm.Print_Titles" localSheetId="0">'Scheda Valutazione PRD'!$1:$11</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118" i="1" l="1"/>
  <c r="A117" i="1"/>
  <c r="A9" i="1" l="1"/>
  <c r="A10" i="1" s="1"/>
  <c r="A11" i="1" s="1"/>
  <c r="A12" i="1" l="1"/>
  <c r="A13" i="1" s="1"/>
  <c r="A15" i="1"/>
  <c r="A16" i="1" s="1"/>
  <c r="A17" i="1" s="1"/>
  <c r="A18" i="1" s="1"/>
  <c r="A19" i="1" s="1"/>
  <c r="A20" i="1" s="1"/>
  <c r="A21" i="1" s="1"/>
  <c r="A22" i="1" s="1"/>
  <c r="A23" i="1" s="1"/>
  <c r="A24"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l="1"/>
  <c r="A59" i="1" s="1"/>
  <c r="A60" i="1" s="1"/>
  <c r="A61" i="1" s="1"/>
  <c r="A62" i="1" s="1"/>
  <c r="A66" i="1" s="1"/>
  <c r="A67" i="1" s="1"/>
  <c r="A68" i="1" s="1"/>
  <c r="A69" i="1" s="1"/>
  <c r="A70" i="1" s="1"/>
  <c r="A71" i="1" s="1"/>
  <c r="A72" i="1" s="1"/>
  <c r="A75" i="1" s="1"/>
  <c r="A81" i="1" s="1"/>
  <c r="A82" i="1" s="1"/>
  <c r="A83" i="1" s="1"/>
  <c r="A84" i="1" s="1"/>
  <c r="A85" i="1" s="1"/>
  <c r="A86" i="1" s="1"/>
  <c r="A87" i="1" s="1"/>
  <c r="A88" i="1" s="1"/>
  <c r="A90" i="1" s="1"/>
  <c r="A91" i="1" s="1"/>
  <c r="A92" i="1" s="1"/>
  <c r="A93" i="1" s="1"/>
  <c r="A94" i="1" s="1"/>
  <c r="A95" i="1" s="1"/>
  <c r="A96" i="1" s="1"/>
  <c r="A97" i="1" s="1"/>
  <c r="A99" i="1" s="1"/>
  <c r="A100" i="1" s="1"/>
  <c r="A102" i="1" s="1"/>
  <c r="A103" i="1" s="1"/>
  <c r="A105" i="1" s="1"/>
  <c r="A106" i="1" s="1"/>
  <c r="A107" i="1" s="1"/>
  <c r="A108" i="1" s="1"/>
  <c r="A109" i="1" s="1"/>
  <c r="A110" i="1" s="1"/>
  <c r="A112" i="1" s="1"/>
  <c r="A114" i="1" s="1"/>
  <c r="A115" i="1" s="1"/>
  <c r="A116" i="1" s="1"/>
  <c r="A119" i="1" s="1"/>
  <c r="A120" i="1" s="1"/>
  <c r="A122" i="1" s="1"/>
</calcChain>
</file>

<file path=xl/sharedStrings.xml><?xml version="1.0" encoding="utf-8"?>
<sst xmlns="http://schemas.openxmlformats.org/spreadsheetml/2006/main" count="269" uniqueCount="132">
  <si>
    <t>All.B - Scheda di Valutazione - PORTATILE PER SCOPIA DIGITALE</t>
  </si>
  <si>
    <t xml:space="preserve">CARATTERISTICHE CONDIZIONI DI FORNITURA E GARANZIA </t>
  </si>
  <si>
    <t>Caratteristica</t>
  </si>
  <si>
    <t>Requisito Minimo</t>
  </si>
  <si>
    <t>Unità di Misura</t>
  </si>
  <si>
    <t>Caratteristica Dichiarata</t>
  </si>
  <si>
    <t xml:space="preserve">anno di immissione sul mercato </t>
  </si>
  <si>
    <t>non presente</t>
  </si>
  <si>
    <t>adimensionale</t>
  </si>
  <si>
    <t>produttore:</t>
  </si>
  <si>
    <t xml:space="preserve"> modello:</t>
  </si>
  <si>
    <t>CODICE CND</t>
  </si>
  <si>
    <t xml:space="preserve">Referente della ditta in caso di aggiudicazione, per il post-gara (consegna, installazione e collaudo), </t>
  </si>
  <si>
    <t>Sig. ________________ 
cell. _______
 fax ______</t>
  </si>
  <si>
    <t>Descrivere le prestazioni assistenziali eseguibili con l'apparecchio</t>
  </si>
  <si>
    <t>Il sistema proposto è costituito dai seguenti componenti:</t>
  </si>
  <si>
    <t xml:space="preserve"> - Componente
 - Codice</t>
  </si>
  <si>
    <t>Tra i componenti dovrà essere incluso quanto necessario al pieno funzionamento del sistema stesso</t>
  </si>
  <si>
    <t>Il sistema offerto è dotato dei seguenti moduli software abilitati, immediatamente utilizzabili ed aventi le funzioni di massima indicate nei riquadri sottostanti, tra i quali sono inclusi tutti i moduli e le licenze necessari per effettuare le prestazioni richieste e quelle migliorative eventualmente offerte in gara</t>
  </si>
  <si>
    <t xml:space="preserve"> - modulo software
 - Codice</t>
  </si>
  <si>
    <t>funzione</t>
  </si>
  <si>
    <r>
      <rPr>
        <sz val="11"/>
        <color rgb="FF000000"/>
        <rFont val="Wingdings"/>
        <charset val="2"/>
      </rPr>
      <t>r</t>
    </r>
    <r>
      <rPr>
        <sz val="11"/>
        <color rgb="FF000000"/>
        <rFont val="Calibri"/>
        <family val="2"/>
        <charset val="1"/>
      </rPr>
      <t xml:space="preserve"> Dispositivo Medico – classe r I r IIa r IIb r III</t>
    </r>
  </si>
  <si>
    <t>Giorni consecutivi a decorrere dalla trasmissione dell’ordine a, per la consegna della fornitura</t>
  </si>
  <si>
    <t>30 giorni</t>
  </si>
  <si>
    <t>giorni</t>
  </si>
  <si>
    <t>Descrivere le modalità e durata di svolgimento della formazione:</t>
  </si>
  <si>
    <t xml:space="preserve">La Ditta si impegna ad eseguire per i sistemi oggetto della presente offerta un opportuno training di formazione, con specialists opportunamente scelti in funzione delle esigenze degli utilizzatori. Il training per ciascun sistema dovrà avere durata almeno di1 giorno. Per tutta la durata della garanzia, la Ditta si impegna ad eseguire, in funzione delle necessità del Committente, ulteriori training, con programma e modalità di svolgimento stabilite in accordo con il Committente stesso senza alcun onere economico aggiuntivo </t>
  </si>
  <si>
    <t>8 ore lavorative</t>
  </si>
  <si>
    <t>ore lavorative (si intendono per lavorative le ore dalle 8 alle 17 di ciascun giorno feriale)</t>
  </si>
  <si>
    <t xml:space="preserve"> _______/anno</t>
  </si>
  <si>
    <t>Descrizione dettagliata di un intervento di manutenzione programmata</t>
  </si>
  <si>
    <t>La Ditta dovrà garantire nel contratto tutte le periodiche verifiche di sicurezza elettriche generali e particolari previste dalle norme CEI, nonché tutti i controlli di qualità</t>
  </si>
  <si>
    <t xml:space="preserve">giorni consecutivi calcolati dalla data di prima visita, entro i quali il servizio di assistenza tecnica provvederà a fornire un’identica apparecchiatura sostitutiva fino alla riconsegna dell’apparecchiatura riparata nel caso in cui, durante il periodo di validità della garanzia, un guasto renda inutilizzabile (anche parzialmente) l’apparecchiatura </t>
  </si>
  <si>
    <t>4 giorni consecutivi</t>
  </si>
  <si>
    <t>Periodo di disponibilità, su richiesta del Committente, del servizio di manutenzione e dell’insieme completo di parti di ricambio dell’apparecchiatura, a decorrere dalla data di consegna</t>
  </si>
  <si>
    <t>10 anni</t>
  </si>
  <si>
    <t>anni</t>
  </si>
  <si>
    <t>PARTE IV – COSTI DI UTILIZZO DELL’APPARECCHIATURA</t>
  </si>
  <si>
    <t>Consumo di potenza elettrica nelle diverse modalità di funzionamento:</t>
  </si>
  <si>
    <t>medio:</t>
  </si>
  <si>
    <t>W ______; VA ______</t>
  </si>
  <si>
    <t xml:space="preserve">massimo: </t>
  </si>
  <si>
    <t xml:space="preserve">di picco: </t>
  </si>
  <si>
    <t xml:space="preserve">in stand-by: </t>
  </si>
  <si>
    <t>Descrivere il tipo di batterie utilizzate dal dispositivo (tipo commerciale o dedicato
ricaricabile o non ricaricabile)</t>
  </si>
  <si>
    <t xml:space="preserve">descrivere le caratteristiche per l'eventuale impianto di condizionamento dell’aria dedicato                                                  </t>
  </si>
  <si>
    <r>
      <rPr>
        <sz val="11"/>
        <color rgb="FF000000"/>
        <rFont val="Calibri"/>
        <family val="2"/>
        <charset val="1"/>
      </rPr>
      <t xml:space="preserve">descrizione delle tipologie delle sostanze/materiali provenienti da impianti centralizzati e delle relative quantità medie necessarie per l’effettuazione di </t>
    </r>
    <r>
      <rPr>
        <u/>
        <sz val="11"/>
        <color rgb="FF000000"/>
        <rFont val="Calibri"/>
        <family val="2"/>
        <charset val="1"/>
      </rPr>
      <t>una</t>
    </r>
    <r>
      <rPr>
        <sz val="11"/>
        <color rgb="FF000000"/>
        <rFont val="Calibri"/>
        <family val="2"/>
        <charset val="1"/>
      </rPr>
      <t xml:space="preserve"> prestazione assistenziale:</t>
    </r>
  </si>
  <si>
    <t>RISPONDENZA A NORME E DIRETTIVE</t>
  </si>
  <si>
    <t>Il sistema principale offerto è:</t>
  </si>
  <si>
    <r>
      <rPr>
        <sz val="11"/>
        <color rgb="FF000000"/>
        <rFont val="Calibri"/>
        <family val="2"/>
        <charset val="1"/>
      </rPr>
      <t xml:space="preserve">□ A. un </t>
    </r>
    <r>
      <rPr>
        <i/>
        <sz val="11"/>
        <color rgb="FF000000"/>
        <rFont val="Calibri"/>
        <family val="2"/>
        <charset val="1"/>
      </rPr>
      <t>dispositivo medico</t>
    </r>
    <r>
      <rPr>
        <sz val="11"/>
        <color rgb="FF000000"/>
        <rFont val="Calibri"/>
        <family val="2"/>
        <charset val="1"/>
      </rPr>
      <t xml:space="preserve"> ai sensi della direttiva 93/42/EEC;</t>
    </r>
  </si>
  <si>
    <r>
      <rPr>
        <sz val="11"/>
        <color rgb="FF000000"/>
        <rFont val="Calibri"/>
        <family val="2"/>
        <charset val="1"/>
      </rPr>
      <t xml:space="preserve">□ B. un </t>
    </r>
    <r>
      <rPr>
        <i/>
        <sz val="11"/>
        <color rgb="FF000000"/>
        <rFont val="Calibri"/>
        <family val="2"/>
        <charset val="1"/>
      </rPr>
      <t>dispositivo medico-diagnostico</t>
    </r>
    <r>
      <rPr>
        <sz val="11"/>
        <color rgb="FF000000"/>
        <rFont val="Calibri"/>
        <family val="2"/>
        <charset val="1"/>
      </rPr>
      <t xml:space="preserve"> </t>
    </r>
    <r>
      <rPr>
        <i/>
        <sz val="11"/>
        <color rgb="FF000000"/>
        <rFont val="Calibri"/>
        <family val="2"/>
        <charset val="1"/>
      </rPr>
      <t>in vitro</t>
    </r>
    <r>
      <rPr>
        <sz val="11"/>
        <color rgb="FF000000"/>
        <rFont val="Calibri"/>
        <family val="2"/>
        <charset val="1"/>
      </rPr>
      <t xml:space="preserve"> ai sensi della direttiva ___/___/EEC;</t>
    </r>
  </si>
  <si>
    <t>□ C. altro, in conformità alla direttiva ____________________________________;</t>
  </si>
  <si>
    <t>CARATTERISTICHE portatile per scopia digitale</t>
  </si>
  <si>
    <t>Stativo e geometria</t>
  </si>
  <si>
    <t>assente</t>
  </si>
  <si>
    <t>kg</t>
  </si>
  <si>
    <t>cm</t>
  </si>
  <si>
    <t>□ si; □ no</t>
  </si>
  <si>
    <t>Possibilità di proiezioni con angolazione variabile</t>
  </si>
  <si>
    <t>°</t>
  </si>
  <si>
    <t>Generatore:</t>
  </si>
  <si>
    <t>kW</t>
  </si>
  <si>
    <t>mA</t>
  </si>
  <si>
    <t>Possibilità di customizzare i parametri di acquisizione e gli algoritmi di elaborazione dell’immagine</t>
  </si>
  <si>
    <t>Possibilità di impostazioni preprogrammate in base alla corporatura del paziente ed al tipo di proiezione</t>
  </si>
  <si>
    <t>Possibilità di un’impostazione automatica dei parametri del generatore radiogeno in base al protocollo d'esame programmato</t>
  </si>
  <si>
    <t>Complesso radiogeno:</t>
  </si>
  <si>
    <t>kHU/min</t>
  </si>
  <si>
    <t>Collimatore</t>
  </si>
  <si>
    <t>Detettore a stato solido:</t>
  </si>
  <si>
    <t xml:space="preserve">Risoluzione spaziale: </t>
  </si>
  <si>
    <t>pl/mm</t>
  </si>
  <si>
    <t>_______pl/mm</t>
  </si>
  <si>
    <t>Imaging</t>
  </si>
  <si>
    <t>Console di acquisizione e controllo:</t>
  </si>
  <si>
    <t>Escursione orizzontale [cm]</t>
  </si>
  <si>
    <t xml:space="preserve">15	</t>
  </si>
  <si>
    <t>Escursione verticale motorizzata [cm]</t>
  </si>
  <si>
    <t>40</t>
  </si>
  <si>
    <t>Ingombro verticale misurato in [cm] come distanza tra il lato del detettore sul paziente e l'estremo superiore della struttura di sospensione sull'arco a C</t>
  </si>
  <si>
    <t>50</t>
  </si>
  <si>
    <t>Peso dell'apparecchiatura (al netto della Stazione mobile di visualizzazione) in [kg]</t>
  </si>
  <si>
    <t>400</t>
  </si>
  <si>
    <t>Rotazione complessiva nelle movimentazioni RAO/LAO, con arco in posizione laterale [°]</t>
  </si>
  <si>
    <t>130</t>
  </si>
  <si>
    <t>Spazio libero tra pannello e tubo RX [cm]</t>
  </si>
  <si>
    <t>65</t>
  </si>
  <si>
    <t>Profondità utile dell'arco misurata, in cm, come distanza tra il centro del fascio radiogeno (lungo il suo asse) e l'arco di sospensione</t>
  </si>
  <si>
    <t>60</t>
  </si>
  <si>
    <t>Generatore: Potenza massima [kW]</t>
  </si>
  <si>
    <t>Corrente massima in scopia pulsata [mA]</t>
  </si>
  <si>
    <t>Potenza massima su fuoco piccolo in kW (anodo caldo 300W, IEC 60613, 50 Hz)</t>
  </si>
  <si>
    <t>4</t>
  </si>
  <si>
    <t>Modalità di modulazione della dose (Normal, High, Low)</t>
  </si>
  <si>
    <t>Dissipazione termica del complesso radiogeno [kHU/min]</t>
  </si>
  <si>
    <t>15</t>
  </si>
  <si>
    <t>Dissipazione termica anodica in kHU/min (secondo IEC 60613)</t>
  </si>
  <si>
    <t>55</t>
  </si>
  <si>
    <t>Collimazione asimmetrica</t>
  </si>
  <si>
    <t>Collimazione sull'ultima immagine Rx</t>
  </si>
  <si>
    <t>Dimensioni dell'area attiva di acquisizione [cm²]</t>
  </si>
  <si>
    <t>625</t>
  </si>
  <si>
    <t>cm²</t>
  </si>
  <si>
    <t>Dimensioni pixel [micron]</t>
  </si>
  <si>
    <t xml:space="preserve">180 </t>
  </si>
  <si>
    <t>Numero</t>
  </si>
  <si>
    <t>Indice di compattezza definito come: (area attiva di acquisizione)/(area esterna del detettore, lato paziente, comprensiva di dispositivo di puntamento laser)</t>
  </si>
  <si>
    <t>0,4</t>
  </si>
  <si>
    <t>Valore massimo cadenza acquisizione in scopia pulsata (con matrice di almeno 512x512 pixel a 12 bit) [imm/sec]</t>
  </si>
  <si>
    <t>25</t>
  </si>
  <si>
    <t>imm/sec</t>
  </si>
  <si>
    <t>Valore massimo cadenza acquisizione in scopia pulsata (con matrice di almeno 512x512 pixel a 12 bit) [p/sec]</t>
  </si>
  <si>
    <t>p/sec</t>
  </si>
  <si>
    <t xml:space="preserve">Interfaccia utente/macchina con touch screen per la selezione funzioni e protocolli dell'arco a C mobile, processing e visualizzazione delle immagini </t>
  </si>
  <si>
    <t>Invio delle informazioni di dose al RIS/PACS secondo standard DICOM Structured Dose Reporting</t>
  </si>
  <si>
    <t>Esportazione d’immagini in formato DICOM su supporto USB/Hard Disk esterno</t>
  </si>
  <si>
    <t>Capacità di memorizzazione</t>
  </si>
  <si>
    <t>20.000 immagini, con matrice di 1024x1024 pixel a 12 bit</t>
  </si>
  <si>
    <t>imm</t>
  </si>
  <si>
    <t>Indicare punto dell'Offerta Tecnica in cui rilevare l'informazione, specificando eventuale paragrafo e pagina</t>
  </si>
  <si>
    <t>12 kW</t>
  </si>
  <si>
    <t>Intervallo di tempo massimo garantito tra la ricezione della chiamata e l’effettuazione della prima visita di un tecnico presso il sito di installazione dell’apparecchiatura durante il periodo di validità del contratto</t>
  </si>
  <si>
    <t xml:space="preserve">Numero di interventi di manutenzione programmata previsti per ogni anno di validità della garanzia e nel contratto </t>
  </si>
  <si>
    <t>Indicare le ulteriori  tecniche di lavoro impostabili (manuali, automatiche, programmate)</t>
  </si>
  <si>
    <t>descrivere i Software dedicati per procedure vascolari (MSA, Pixelshift &amp; Landmarking, ecc.)</t>
  </si>
  <si>
    <t>Software per fusione di immagini da altre modalità</t>
  </si>
  <si>
    <t>Software cone beam CT per acquisizioni di immagini volumetriche e MPR</t>
  </si>
  <si>
    <t>descrivere ulteriori software in dotazione per ambito d’uso clinico (ortopedia, urologia, vascolare, cardiologico,..) e per tipologia di paziente (pediatrico, adulto, bariatrico,..)</t>
  </si>
  <si>
    <t>LA PRESENTE SCHEDA DEVE ESSERE COMPILATA SECONDO LE SEGUENTI MODALITA':
1. I VALORI INDICATI DOVRANNO RISPETTARE L'UNITA' DI MISURA INDICATA,
2. QUALORA SIANO  RICHIESTI VALORI NUMERICI, SI DOVRANNO INDICARE SOLO VALORI NUMERICI  INEQUIVOCABILI PRIVI DI DATI DA INTERPRETARE (AD ESEMPIO MAGGIORI DI... OPPURE MINORI DI....)
3. I DATI INDICATI DOVRANNO ESSERE I MEDESIMI DI QUELLI INEQUIVOCABILMENTE RIPORTATI NELLE RELAZIONI TECNICHE A CUI SI FA RIFERIMENTO NELLA PRESENTE SCHEDA 
4. QUALORA RICHIESTO UN RANGE DI MISUARA, LO STESSO  DOVRA' ESSERE INDICATO RIFERENDOSI ALLE RELAZIONI TECNICHE, DOVE IL CONCORRENTE DOVRA' INDICARE I VALORI MASSIMI E MINIMI DA CUI IL RANGE DERIVA
5. QUALORA IL VALORE INDICATO CORRISPONDA AL REQUISITO MINIMO IL PUNTEGGIO ASSEGNATO SARA' PARI A ZERO
QUALSIASI DATO NUMERICO PASSIVO DI INTERPRETAZIONE CHE NON RISPETTI QUANTO SOPRA INDICATO, COMPORTERA' L'ASSEGANAZIONE DI PUNTI ZERO</t>
  </si>
  <si>
    <r>
      <t>Riscatto percentuale: Vi=</t>
    </r>
    <r>
      <rPr>
        <b/>
        <sz val="11"/>
        <color rgb="FF000000"/>
        <rFont val="Calibri"/>
        <family val="2"/>
      </rPr>
      <t>R(a) /(∑</t>
    </r>
    <r>
      <rPr>
        <sz val="9.35"/>
        <color rgb="FF000000"/>
        <rFont val="Calibri"/>
        <family val="2"/>
        <charset val="1"/>
      </rPr>
      <t xml:space="preserve">ri+R(a)), </t>
    </r>
    <r>
      <rPr>
        <sz val="11"/>
        <color rgb="FF000000"/>
        <rFont val="Calibri"/>
        <family val="2"/>
        <charset val="1"/>
      </rPr>
      <t>con 
R(a) =Valore del riscatto praticato dal concorrente (a) al termine dei 2 anni di noleggio
ri= rata di noleggio mensile praticato
(∑ri+R(a)) = Vaolre dell'apparecchio : somma delle 24 rate di noleggio mensili + valore di riscatto</t>
    </r>
  </si>
  <si>
    <t>%</t>
  </si>
  <si>
    <t>Percentuale di riscatto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</si>
</sst>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1"/>
    </font>
    <font>
      <b/>
      <sz val="11"/>
      <color rgb="FF000000"/>
      <name val="Calibri"/>
      <family val="2"/>
      <charset val="1"/>
    </font>
    <font>
      <sz val="11"/>
      <color rgb="FF000000"/>
      <name val="Wingdings"/>
      <charset val="2"/>
    </font>
    <font>
      <i/>
      <sz val="11"/>
      <color rgb="FF000000"/>
      <name val="Calibri"/>
      <family val="2"/>
      <charset val="1"/>
    </font>
    <font>
      <u/>
      <sz val="11"/>
      <color rgb="FF000000"/>
      <name val="Calibri"/>
      <family val="2"/>
      <charset val="1"/>
    </font>
    <font>
      <sz val="11"/>
      <color rgb="FF000000"/>
      <name val="Calibri"/>
      <family val="2"/>
    </font>
    <font>
      <b/>
      <sz val="11"/>
      <color theme="1"/>
      <name val="Times New Roman"/>
      <family val="1"/>
    </font>
    <font>
      <sz val="11"/>
      <color theme="1"/>
      <name val="Times New Roman"/>
      <family val="1"/>
    </font>
    <font>
      <b/>
      <sz val="11"/>
      <color rgb="FF000000"/>
      <name val="Calibri"/>
      <family val="2"/>
    </font>
    <font>
      <sz val="9.35"/>
      <color rgb="FF000000"/>
      <name val="Calibri"/>
      <family val="2"/>
      <charset val="1"/>
    </font>
  </fonts>
  <fills count="8">
    <fill>
      <patternFill patternType="none"/>
    </fill>
    <fill>
      <patternFill patternType="gray125"/>
    </fill>
    <fill>
      <patternFill patternType="solid">
        <fgColor rgb="FF33CC33"/>
        <bgColor rgb="FF33CCCC"/>
      </patternFill>
    </fill>
    <fill>
      <patternFill patternType="solid">
        <fgColor rgb="FF99FF66"/>
        <bgColor rgb="FF92D050"/>
      </patternFill>
    </fill>
    <fill>
      <patternFill patternType="solid">
        <fgColor rgb="FFD9D9D9"/>
        <bgColor rgb="FFC0C0C0"/>
      </patternFill>
    </fill>
    <fill>
      <patternFill patternType="solid">
        <fgColor rgb="FFFFFF00"/>
        <bgColor rgb="FFFFFF00"/>
      </patternFill>
    </fill>
    <fill>
      <patternFill patternType="solid">
        <fgColor rgb="FF99FF66"/>
        <bgColor rgb="FF99CC00"/>
      </patternFill>
    </fill>
    <fill>
      <patternFill patternType="gray06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65">
    <xf numFmtId="0" fontId="0" fillId="0" borderId="0" xfId="0"/>
    <xf numFmtId="0" fontId="0" fillId="0" borderId="0" xfId="0" applyFont="1"/>
    <xf numFmtId="0" fontId="0"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justify"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xf numFmtId="0" fontId="0"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0" borderId="0" xfId="0" applyFont="1" applyBorder="1" applyAlignment="1">
      <alignment horizontal="justify" vertical="center" wrapText="1"/>
    </xf>
    <xf numFmtId="0" fontId="0" fillId="0" borderId="1" xfId="0" applyFont="1" applyBorder="1" applyAlignment="1">
      <alignment horizontal="left" vertical="center" wrapText="1"/>
    </xf>
    <xf numFmtId="0" fontId="0" fillId="4" borderId="1" xfId="0" applyFont="1" applyFill="1" applyBorder="1" applyAlignment="1">
      <alignment horizontal="justify" vertical="center"/>
    </xf>
    <xf numFmtId="0" fontId="0" fillId="4" borderId="1" xfId="0" applyFont="1" applyFill="1" applyBorder="1" applyAlignment="1">
      <alignment horizontal="center" vertical="center" wrapText="1"/>
    </xf>
    <xf numFmtId="0" fontId="2" fillId="0" borderId="1" xfId="0" applyFont="1" applyBorder="1" applyAlignment="1">
      <alignment vertical="center"/>
    </xf>
    <xf numFmtId="0" fontId="0" fillId="0" borderId="1" xfId="0" applyFont="1" applyBorder="1" applyAlignment="1">
      <alignment horizontal="justify" vertical="center"/>
    </xf>
    <xf numFmtId="0" fontId="0" fillId="3" borderId="0" xfId="0" applyFont="1" applyFill="1"/>
    <xf numFmtId="0" fontId="0" fillId="0" borderId="1" xfId="0" applyFont="1" applyBorder="1" applyAlignment="1">
      <alignment horizontal="left" vertical="center"/>
    </xf>
    <xf numFmtId="0" fontId="0" fillId="0" borderId="1" xfId="0" applyFont="1" applyBorder="1" applyAlignment="1">
      <alignment horizontal="justify" vertical="center" wrapText="1"/>
    </xf>
    <xf numFmtId="0" fontId="1" fillId="4" borderId="1" xfId="0" applyFont="1" applyFill="1" applyBorder="1" applyAlignment="1">
      <alignment horizontal="justify" vertical="center"/>
    </xf>
    <xf numFmtId="0" fontId="0" fillId="4" borderId="1" xfId="0" applyFont="1" applyFill="1" applyBorder="1" applyAlignment="1">
      <alignment vertical="center"/>
    </xf>
    <xf numFmtId="0" fontId="0" fillId="0" borderId="0" xfId="0" applyFont="1" applyAlignment="1">
      <alignment vertical="center"/>
    </xf>
    <xf numFmtId="0" fontId="0" fillId="5" borderId="0" xfId="0" applyFont="1" applyFill="1" applyAlignment="1">
      <alignment vertical="center"/>
    </xf>
    <xf numFmtId="0" fontId="0" fillId="0" borderId="1" xfId="0" applyFont="1" applyBorder="1" applyAlignment="1">
      <alignment vertical="center"/>
    </xf>
    <xf numFmtId="0" fontId="0" fillId="0" borderId="4" xfId="0" applyFont="1" applyBorder="1" applyAlignment="1">
      <alignment horizontal="center" vertical="center" wrapText="1"/>
    </xf>
    <xf numFmtId="0" fontId="0" fillId="5" borderId="0" xfId="0" applyFont="1" applyFill="1"/>
    <xf numFmtId="14" fontId="0" fillId="0" borderId="0" xfId="0" applyNumberFormat="1" applyFont="1"/>
    <xf numFmtId="0" fontId="0" fillId="0" borderId="5" xfId="0" applyFont="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3" xfId="0" applyFont="1" applyBorder="1" applyAlignment="1">
      <alignment vertical="center" wrapText="1"/>
    </xf>
    <xf numFmtId="49" fontId="0" fillId="0" borderId="1" xfId="0" applyNumberFormat="1" applyFont="1" applyBorder="1" applyAlignment="1">
      <alignment horizontal="justify" vertical="center"/>
    </xf>
    <xf numFmtId="0" fontId="5" fillId="0" borderId="0" xfId="0" applyFont="1" applyAlignment="1">
      <alignment vertical="center" wrapText="1"/>
    </xf>
    <xf numFmtId="0" fontId="1" fillId="6"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7" borderId="0" xfId="0" applyFont="1" applyFill="1"/>
    <xf numFmtId="0" fontId="0" fillId="7" borderId="0" xfId="0" applyFont="1" applyFill="1" applyBorder="1" applyAlignment="1">
      <alignment horizontal="center" vertical="center" wrapText="1"/>
    </xf>
    <xf numFmtId="0" fontId="0" fillId="7" borderId="0" xfId="0" applyFont="1" applyFill="1" applyBorder="1" applyAlignment="1">
      <alignment horizontal="justify" vertical="center" wrapText="1"/>
    </xf>
    <xf numFmtId="0" fontId="0" fillId="0" borderId="1" xfId="0" applyFont="1" applyBorder="1"/>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xf>
    <xf numFmtId="0" fontId="0" fillId="0" borderId="3" xfId="0" applyFont="1" applyFill="1" applyBorder="1" applyAlignment="1">
      <alignment vertical="center" wrapText="1"/>
    </xf>
    <xf numFmtId="0" fontId="0" fillId="0" borderId="1" xfId="0" applyFont="1" applyFill="1" applyBorder="1" applyAlignment="1">
      <alignment vertical="center"/>
    </xf>
    <xf numFmtId="0" fontId="6" fillId="0" borderId="0" xfId="0" applyFont="1" applyFill="1" applyAlignment="1">
      <alignment vertical="center" wrapText="1"/>
    </xf>
    <xf numFmtId="0" fontId="7" fillId="0" borderId="0" xfId="0" applyFont="1"/>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 fillId="0" borderId="0" xfId="0" applyFont="1" applyBorder="1" applyAlignment="1">
      <alignment horizontal="left" vertical="top" wrapText="1"/>
    </xf>
    <xf numFmtId="0" fontId="0" fillId="0" borderId="0" xfId="0" applyFont="1" applyBorder="1" applyAlignment="1">
      <alignment horizontal="center" vertical="center" wrapText="1"/>
    </xf>
    <xf numFmtId="0" fontId="0" fillId="0" borderId="2" xfId="0" applyFont="1" applyBorder="1" applyAlignment="1">
      <alignment horizontal="center" vertical="center" wrapText="1"/>
    </xf>
    <xf numFmtId="0" fontId="6" fillId="0" borderId="0" xfId="0" applyFont="1" applyFill="1" applyAlignment="1">
      <alignment horizontal="left"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CC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K12100"/>
  <sheetViews>
    <sheetView tabSelected="1" view="pageBreakPreview" topLeftCell="A67" zoomScale="85" zoomScaleNormal="85" zoomScalePageLayoutView="85" workbookViewId="0">
      <selection activeCell="E129" sqref="E129"/>
    </sheetView>
  </sheetViews>
  <sheetFormatPr defaultRowHeight="15" x14ac:dyDescent="0.25"/>
  <cols>
    <col min="1" max="1" width="7" style="1" customWidth="1"/>
    <col min="2" max="2" width="50.28515625" style="1" customWidth="1"/>
    <col min="3" max="3" width="48.140625" style="1" customWidth="1"/>
    <col min="4" max="4" width="17.42578125" style="1" customWidth="1"/>
    <col min="5" max="5" width="35" style="1" customWidth="1"/>
    <col min="6" max="6" width="37.7109375" style="1" customWidth="1"/>
    <col min="7" max="33" width="9.140625" style="1" customWidth="1"/>
    <col min="34" max="34" width="10.7109375" style="1" customWidth="1"/>
    <col min="35" max="1025" width="9.140625" style="1" customWidth="1"/>
  </cols>
  <sheetData>
    <row r="1" spans="1:11" ht="15" customHeight="1" x14ac:dyDescent="0.25">
      <c r="A1" s="61" t="s">
        <v>0</v>
      </c>
      <c r="B1" s="61"/>
      <c r="C1" s="61"/>
      <c r="D1" s="61"/>
      <c r="E1" s="61"/>
    </row>
    <row r="2" spans="1:11" s="52" customFormat="1" ht="35.25" customHeight="1" x14ac:dyDescent="0.25">
      <c r="A2" s="64" t="s">
        <v>128</v>
      </c>
      <c r="B2" s="64"/>
      <c r="C2" s="64"/>
      <c r="D2" s="64"/>
      <c r="E2" s="64"/>
      <c r="F2" s="64"/>
      <c r="G2" s="51"/>
      <c r="H2" s="51"/>
      <c r="I2" s="51"/>
    </row>
    <row r="3" spans="1:11" s="52" customFormat="1" ht="35.25" customHeight="1" x14ac:dyDescent="0.25">
      <c r="A3" s="64"/>
      <c r="B3" s="64"/>
      <c r="C3" s="64"/>
      <c r="D3" s="64"/>
      <c r="E3" s="64"/>
      <c r="F3" s="64"/>
      <c r="G3" s="51"/>
      <c r="H3" s="51"/>
      <c r="I3" s="51"/>
    </row>
    <row r="4" spans="1:11" s="52" customFormat="1" ht="55.5" customHeight="1" x14ac:dyDescent="0.25">
      <c r="A4" s="64"/>
      <c r="B4" s="64"/>
      <c r="C4" s="64"/>
      <c r="D4" s="64"/>
      <c r="E4" s="64"/>
      <c r="F4" s="64"/>
      <c r="G4" s="51"/>
      <c r="H4" s="51"/>
      <c r="I4" s="51"/>
    </row>
    <row r="5" spans="1:11" ht="15" customHeight="1" x14ac:dyDescent="0.25">
      <c r="A5" s="64"/>
      <c r="B5" s="64"/>
      <c r="C5" s="64"/>
      <c r="D5" s="64"/>
      <c r="E5" s="64"/>
      <c r="F5" s="64"/>
    </row>
    <row r="6" spans="1:11" x14ac:dyDescent="0.25">
      <c r="A6" s="58" t="s">
        <v>1</v>
      </c>
      <c r="B6" s="58"/>
      <c r="C6" s="58"/>
      <c r="D6" s="58"/>
      <c r="E6" s="58"/>
    </row>
    <row r="7" spans="1:11" ht="45" x14ac:dyDescent="0.25">
      <c r="A7" s="2"/>
      <c r="B7" s="3" t="s">
        <v>2</v>
      </c>
      <c r="C7" s="4" t="s">
        <v>3</v>
      </c>
      <c r="D7" s="4" t="s">
        <v>4</v>
      </c>
      <c r="E7" s="4" t="s">
        <v>5</v>
      </c>
      <c r="F7" s="38" t="s">
        <v>119</v>
      </c>
    </row>
    <row r="8" spans="1:11" x14ac:dyDescent="0.25">
      <c r="A8" s="5">
        <v>1</v>
      </c>
      <c r="B8" s="6" t="s">
        <v>6</v>
      </c>
      <c r="C8" s="7" t="s">
        <v>7</v>
      </c>
      <c r="D8" s="7" t="s">
        <v>8</v>
      </c>
      <c r="E8" s="8"/>
      <c r="F8" s="42"/>
    </row>
    <row r="9" spans="1:11" x14ac:dyDescent="0.25">
      <c r="A9" s="5">
        <f>A8+1</f>
        <v>2</v>
      </c>
      <c r="B9" s="6" t="s">
        <v>9</v>
      </c>
      <c r="C9" s="7" t="s">
        <v>7</v>
      </c>
      <c r="D9" s="7" t="s">
        <v>8</v>
      </c>
      <c r="E9" s="8"/>
      <c r="F9" s="42"/>
    </row>
    <row r="10" spans="1:11" x14ac:dyDescent="0.25">
      <c r="A10" s="5">
        <f>A9+1</f>
        <v>3</v>
      </c>
      <c r="B10" s="6" t="s">
        <v>10</v>
      </c>
      <c r="C10" s="7" t="s">
        <v>7</v>
      </c>
      <c r="D10" s="7" t="s">
        <v>8</v>
      </c>
      <c r="E10" s="8"/>
      <c r="F10" s="42"/>
    </row>
    <row r="11" spans="1:11" x14ac:dyDescent="0.25">
      <c r="A11" s="5">
        <f>A10+1</f>
        <v>4</v>
      </c>
      <c r="B11" s="6" t="s">
        <v>11</v>
      </c>
      <c r="C11" s="7" t="s">
        <v>7</v>
      </c>
      <c r="D11" s="7" t="s">
        <v>8</v>
      </c>
      <c r="E11" s="8"/>
      <c r="F11" s="42"/>
    </row>
    <row r="12" spans="1:11" ht="45" x14ac:dyDescent="0.25">
      <c r="A12" s="5">
        <f>A11+1</f>
        <v>5</v>
      </c>
      <c r="B12" s="6" t="s">
        <v>12</v>
      </c>
      <c r="C12" s="7" t="s">
        <v>7</v>
      </c>
      <c r="D12" s="7" t="s">
        <v>8</v>
      </c>
      <c r="E12" s="9" t="s">
        <v>13</v>
      </c>
      <c r="F12" s="42"/>
    </row>
    <row r="13" spans="1:11" s="11" customFormat="1" ht="30" x14ac:dyDescent="0.25">
      <c r="A13" s="5">
        <f>A12+1</f>
        <v>6</v>
      </c>
      <c r="B13" s="6" t="s">
        <v>14</v>
      </c>
      <c r="C13" s="7" t="s">
        <v>7</v>
      </c>
      <c r="D13" s="7" t="s">
        <v>8</v>
      </c>
      <c r="E13" s="8"/>
      <c r="F13" s="43"/>
      <c r="G13" s="10"/>
      <c r="H13" s="10"/>
      <c r="I13" s="10"/>
      <c r="J13" s="10"/>
      <c r="K13" s="62"/>
    </row>
    <row r="14" spans="1:11" s="11" customFormat="1" ht="30" x14ac:dyDescent="0.25">
      <c r="A14" s="12"/>
      <c r="B14" s="13" t="s">
        <v>15</v>
      </c>
      <c r="C14" s="14"/>
      <c r="D14" s="14"/>
      <c r="E14" s="14"/>
      <c r="F14" s="44"/>
      <c r="G14" s="15"/>
      <c r="H14" s="15"/>
      <c r="I14" s="15"/>
      <c r="J14" s="15"/>
      <c r="K14" s="62"/>
    </row>
    <row r="15" spans="1:11" s="11" customFormat="1" ht="30" customHeight="1" x14ac:dyDescent="0.25">
      <c r="A15" s="5">
        <f>A11+1</f>
        <v>5</v>
      </c>
      <c r="B15" s="16" t="s">
        <v>16</v>
      </c>
      <c r="C15" s="63" t="s">
        <v>17</v>
      </c>
      <c r="D15" s="60" t="s">
        <v>8</v>
      </c>
      <c r="E15" s="8"/>
      <c r="F15" s="44"/>
      <c r="G15" s="15"/>
      <c r="H15" s="15"/>
      <c r="I15" s="15"/>
      <c r="J15" s="15"/>
      <c r="K15" s="62"/>
    </row>
    <row r="16" spans="1:11" s="11" customFormat="1" ht="30" x14ac:dyDescent="0.25">
      <c r="A16" s="5">
        <f t="shared" ref="A16:A24" si="0">A15+1</f>
        <v>6</v>
      </c>
      <c r="B16" s="16" t="s">
        <v>16</v>
      </c>
      <c r="C16" s="63"/>
      <c r="D16" s="60"/>
      <c r="E16" s="8"/>
      <c r="F16" s="43"/>
      <c r="G16" s="10"/>
      <c r="H16" s="10"/>
      <c r="I16" s="10"/>
      <c r="J16" s="10"/>
      <c r="K16" s="62"/>
    </row>
    <row r="17" spans="1:11" s="11" customFormat="1" ht="30" x14ac:dyDescent="0.25">
      <c r="A17" s="5">
        <f t="shared" si="0"/>
        <v>7</v>
      </c>
      <c r="B17" s="16" t="s">
        <v>16</v>
      </c>
      <c r="C17" s="63"/>
      <c r="D17" s="60"/>
      <c r="E17" s="10"/>
      <c r="F17" s="44"/>
      <c r="G17" s="15"/>
      <c r="H17" s="15"/>
      <c r="I17" s="15"/>
      <c r="J17" s="15"/>
      <c r="K17" s="62"/>
    </row>
    <row r="18" spans="1:11" s="11" customFormat="1" ht="30" x14ac:dyDescent="0.25">
      <c r="A18" s="5">
        <f t="shared" si="0"/>
        <v>8</v>
      </c>
      <c r="B18" s="16" t="s">
        <v>16</v>
      </c>
      <c r="C18" s="63"/>
      <c r="D18" s="60"/>
      <c r="E18" s="8"/>
      <c r="F18" s="44"/>
      <c r="G18" s="15"/>
      <c r="H18" s="15"/>
      <c r="I18" s="15"/>
      <c r="J18" s="15"/>
      <c r="K18" s="62"/>
    </row>
    <row r="19" spans="1:11" s="11" customFormat="1" ht="30" x14ac:dyDescent="0.25">
      <c r="A19" s="5">
        <f t="shared" si="0"/>
        <v>9</v>
      </c>
      <c r="B19" s="16" t="s">
        <v>16</v>
      </c>
      <c r="C19" s="63"/>
      <c r="D19" s="60"/>
      <c r="E19" s="8"/>
      <c r="F19" s="43"/>
      <c r="G19" s="10"/>
      <c r="H19" s="10"/>
      <c r="I19" s="10"/>
      <c r="J19" s="10"/>
      <c r="K19" s="62"/>
    </row>
    <row r="20" spans="1:11" s="11" customFormat="1" ht="30" x14ac:dyDescent="0.25">
      <c r="A20" s="5">
        <f t="shared" si="0"/>
        <v>10</v>
      </c>
      <c r="B20" s="16" t="s">
        <v>16</v>
      </c>
      <c r="C20" s="63"/>
      <c r="D20" s="60"/>
      <c r="E20" s="10"/>
      <c r="F20" s="44"/>
      <c r="G20" s="15"/>
      <c r="H20" s="15"/>
      <c r="I20" s="15"/>
      <c r="J20" s="15"/>
      <c r="K20" s="62"/>
    </row>
    <row r="21" spans="1:11" s="11" customFormat="1" ht="30" x14ac:dyDescent="0.25">
      <c r="A21" s="5">
        <f t="shared" si="0"/>
        <v>11</v>
      </c>
      <c r="B21" s="16" t="s">
        <v>16</v>
      </c>
      <c r="C21" s="63"/>
      <c r="D21" s="60"/>
      <c r="E21" s="8"/>
      <c r="F21" s="44"/>
      <c r="G21" s="15"/>
      <c r="H21" s="15"/>
      <c r="I21" s="15"/>
      <c r="J21" s="15"/>
      <c r="K21" s="62"/>
    </row>
    <row r="22" spans="1:11" s="11" customFormat="1" ht="30" x14ac:dyDescent="0.25">
      <c r="A22" s="5">
        <f t="shared" si="0"/>
        <v>12</v>
      </c>
      <c r="B22" s="16" t="s">
        <v>16</v>
      </c>
      <c r="C22" s="63"/>
      <c r="D22" s="60"/>
      <c r="E22" s="8"/>
      <c r="F22" s="43"/>
      <c r="G22" s="10"/>
      <c r="H22" s="10"/>
      <c r="I22" s="10"/>
      <c r="J22" s="10"/>
      <c r="K22" s="62"/>
    </row>
    <row r="23" spans="1:11" s="11" customFormat="1" ht="30" x14ac:dyDescent="0.25">
      <c r="A23" s="5">
        <f t="shared" si="0"/>
        <v>13</v>
      </c>
      <c r="B23" s="16" t="s">
        <v>16</v>
      </c>
      <c r="C23" s="63"/>
      <c r="D23" s="60"/>
      <c r="E23" s="10"/>
      <c r="F23" s="44"/>
      <c r="G23" s="15"/>
      <c r="H23" s="15"/>
      <c r="I23" s="15"/>
      <c r="J23" s="15"/>
      <c r="K23" s="62"/>
    </row>
    <row r="24" spans="1:11" ht="30" x14ac:dyDescent="0.25">
      <c r="A24" s="5">
        <f t="shared" si="0"/>
        <v>14</v>
      </c>
      <c r="B24" s="16" t="s">
        <v>16</v>
      </c>
      <c r="C24" s="63"/>
      <c r="D24" s="60"/>
      <c r="E24" s="8"/>
      <c r="F24" s="42"/>
    </row>
    <row r="25" spans="1:11" ht="105" x14ac:dyDescent="0.25">
      <c r="A25" s="12"/>
      <c r="B25" s="17" t="s">
        <v>18</v>
      </c>
      <c r="C25" s="18"/>
      <c r="D25" s="18"/>
      <c r="E25" s="18"/>
      <c r="F25" s="42"/>
    </row>
    <row r="26" spans="1:11" ht="30" customHeight="1" x14ac:dyDescent="0.25">
      <c r="A26" s="60">
        <f>A24+1</f>
        <v>15</v>
      </c>
      <c r="B26" s="16" t="s">
        <v>19</v>
      </c>
      <c r="C26" s="60" t="s">
        <v>17</v>
      </c>
      <c r="D26" s="60" t="s">
        <v>8</v>
      </c>
      <c r="E26" s="8"/>
      <c r="F26" s="42"/>
    </row>
    <row r="27" spans="1:11" x14ac:dyDescent="0.25">
      <c r="A27" s="60">
        <f t="shared" ref="A27:A62" si="1">A26+1</f>
        <v>16</v>
      </c>
      <c r="B27" s="6" t="s">
        <v>20</v>
      </c>
      <c r="C27" s="60"/>
      <c r="D27" s="60"/>
      <c r="E27" s="8"/>
      <c r="F27" s="42"/>
    </row>
    <row r="28" spans="1:11" x14ac:dyDescent="0.25">
      <c r="A28" s="60">
        <f t="shared" si="1"/>
        <v>17</v>
      </c>
      <c r="B28" s="19" t="s">
        <v>21</v>
      </c>
      <c r="C28" s="60"/>
      <c r="D28" s="60"/>
      <c r="E28" s="8"/>
      <c r="F28" s="42"/>
    </row>
    <row r="29" spans="1:11" ht="30" x14ac:dyDescent="0.25">
      <c r="A29" s="60">
        <f t="shared" si="1"/>
        <v>18</v>
      </c>
      <c r="B29" s="16" t="s">
        <v>19</v>
      </c>
      <c r="C29" s="60"/>
      <c r="D29" s="60"/>
      <c r="E29" s="8"/>
      <c r="F29" s="42"/>
    </row>
    <row r="30" spans="1:11" x14ac:dyDescent="0.25">
      <c r="A30" s="60">
        <f t="shared" si="1"/>
        <v>19</v>
      </c>
      <c r="B30" s="6" t="s">
        <v>20</v>
      </c>
      <c r="C30" s="60"/>
      <c r="D30" s="60"/>
      <c r="E30" s="8"/>
      <c r="F30" s="42"/>
    </row>
    <row r="31" spans="1:11" x14ac:dyDescent="0.25">
      <c r="A31" s="60">
        <f t="shared" si="1"/>
        <v>20</v>
      </c>
      <c r="B31" s="19" t="s">
        <v>21</v>
      </c>
      <c r="C31" s="60"/>
      <c r="D31" s="60"/>
      <c r="E31" s="8"/>
      <c r="F31" s="42"/>
    </row>
    <row r="32" spans="1:11" ht="30" x14ac:dyDescent="0.25">
      <c r="A32" s="60">
        <f t="shared" si="1"/>
        <v>21</v>
      </c>
      <c r="B32" s="16" t="s">
        <v>19</v>
      </c>
      <c r="C32" s="60"/>
      <c r="D32" s="60"/>
      <c r="E32" s="8"/>
      <c r="F32" s="42"/>
    </row>
    <row r="33" spans="1:6" x14ac:dyDescent="0.25">
      <c r="A33" s="60">
        <f t="shared" si="1"/>
        <v>22</v>
      </c>
      <c r="B33" s="6" t="s">
        <v>20</v>
      </c>
      <c r="C33" s="60"/>
      <c r="D33" s="60"/>
      <c r="E33" s="8"/>
      <c r="F33" s="42"/>
    </row>
    <row r="34" spans="1:6" x14ac:dyDescent="0.25">
      <c r="A34" s="60">
        <f t="shared" si="1"/>
        <v>23</v>
      </c>
      <c r="B34" s="19" t="s">
        <v>21</v>
      </c>
      <c r="C34" s="60"/>
      <c r="D34" s="60"/>
      <c r="E34" s="8"/>
      <c r="F34" s="42"/>
    </row>
    <row r="35" spans="1:6" ht="30" x14ac:dyDescent="0.25">
      <c r="A35" s="60">
        <f t="shared" si="1"/>
        <v>24</v>
      </c>
      <c r="B35" s="16" t="s">
        <v>19</v>
      </c>
      <c r="C35" s="60"/>
      <c r="D35" s="60"/>
      <c r="E35" s="8"/>
      <c r="F35" s="42"/>
    </row>
    <row r="36" spans="1:6" x14ac:dyDescent="0.25">
      <c r="A36" s="60">
        <f t="shared" si="1"/>
        <v>25</v>
      </c>
      <c r="B36" s="6" t="s">
        <v>20</v>
      </c>
      <c r="C36" s="60"/>
      <c r="D36" s="60"/>
      <c r="E36" s="8"/>
      <c r="F36" s="42"/>
    </row>
    <row r="37" spans="1:6" x14ac:dyDescent="0.25">
      <c r="A37" s="60">
        <f t="shared" si="1"/>
        <v>26</v>
      </c>
      <c r="B37" s="19" t="s">
        <v>21</v>
      </c>
      <c r="C37" s="60"/>
      <c r="D37" s="60"/>
      <c r="E37" s="8"/>
      <c r="F37" s="42"/>
    </row>
    <row r="38" spans="1:6" ht="30" x14ac:dyDescent="0.25">
      <c r="A38" s="60">
        <f t="shared" si="1"/>
        <v>27</v>
      </c>
      <c r="B38" s="16" t="s">
        <v>19</v>
      </c>
      <c r="C38" s="60"/>
      <c r="D38" s="60"/>
      <c r="E38" s="8"/>
      <c r="F38" s="42"/>
    </row>
    <row r="39" spans="1:6" x14ac:dyDescent="0.25">
      <c r="A39" s="60">
        <f t="shared" si="1"/>
        <v>28</v>
      </c>
      <c r="B39" s="6" t="s">
        <v>20</v>
      </c>
      <c r="C39" s="60"/>
      <c r="D39" s="60"/>
      <c r="E39" s="8"/>
      <c r="F39" s="42"/>
    </row>
    <row r="40" spans="1:6" x14ac:dyDescent="0.25">
      <c r="A40" s="60">
        <f t="shared" si="1"/>
        <v>29</v>
      </c>
      <c r="B40" s="19" t="s">
        <v>21</v>
      </c>
      <c r="C40" s="60"/>
      <c r="D40" s="60"/>
      <c r="E40" s="8"/>
      <c r="F40" s="42"/>
    </row>
    <row r="41" spans="1:6" ht="30" x14ac:dyDescent="0.25">
      <c r="A41" s="60">
        <f t="shared" si="1"/>
        <v>30</v>
      </c>
      <c r="B41" s="16" t="s">
        <v>19</v>
      </c>
      <c r="C41" s="60"/>
      <c r="D41" s="60"/>
      <c r="E41" s="8"/>
      <c r="F41" s="42"/>
    </row>
    <row r="42" spans="1:6" x14ac:dyDescent="0.25">
      <c r="A42" s="60">
        <f t="shared" si="1"/>
        <v>31</v>
      </c>
      <c r="B42" s="6" t="s">
        <v>20</v>
      </c>
      <c r="C42" s="60"/>
      <c r="D42" s="60"/>
      <c r="E42" s="8"/>
      <c r="F42" s="42"/>
    </row>
    <row r="43" spans="1:6" x14ac:dyDescent="0.25">
      <c r="A43" s="60">
        <f t="shared" si="1"/>
        <v>32</v>
      </c>
      <c r="B43" s="19" t="s">
        <v>21</v>
      </c>
      <c r="C43" s="60"/>
      <c r="D43" s="60"/>
      <c r="E43" s="8"/>
      <c r="F43" s="42"/>
    </row>
    <row r="44" spans="1:6" ht="30" x14ac:dyDescent="0.25">
      <c r="A44" s="60">
        <f t="shared" si="1"/>
        <v>33</v>
      </c>
      <c r="B44" s="16" t="s">
        <v>19</v>
      </c>
      <c r="C44" s="60"/>
      <c r="D44" s="60"/>
      <c r="E44" s="8"/>
      <c r="F44" s="42"/>
    </row>
    <row r="45" spans="1:6" x14ac:dyDescent="0.25">
      <c r="A45" s="60">
        <f t="shared" si="1"/>
        <v>34</v>
      </c>
      <c r="B45" s="6" t="s">
        <v>20</v>
      </c>
      <c r="C45" s="60"/>
      <c r="D45" s="60"/>
      <c r="E45" s="8"/>
      <c r="F45" s="42"/>
    </row>
    <row r="46" spans="1:6" x14ac:dyDescent="0.25">
      <c r="A46" s="60">
        <f t="shared" si="1"/>
        <v>35</v>
      </c>
      <c r="B46" s="19" t="s">
        <v>21</v>
      </c>
      <c r="C46" s="60"/>
      <c r="D46" s="60"/>
      <c r="E46" s="8"/>
      <c r="F46" s="42"/>
    </row>
    <row r="47" spans="1:6" ht="30" x14ac:dyDescent="0.25">
      <c r="A47" s="60">
        <f t="shared" si="1"/>
        <v>36</v>
      </c>
      <c r="B47" s="16" t="s">
        <v>19</v>
      </c>
      <c r="C47" s="60"/>
      <c r="D47" s="60"/>
      <c r="E47" s="8"/>
      <c r="F47" s="42"/>
    </row>
    <row r="48" spans="1:6" x14ac:dyDescent="0.25">
      <c r="A48" s="60">
        <f t="shared" si="1"/>
        <v>37</v>
      </c>
      <c r="B48" s="6" t="s">
        <v>20</v>
      </c>
      <c r="C48" s="60"/>
      <c r="D48" s="60"/>
      <c r="E48" s="8"/>
      <c r="F48" s="42"/>
    </row>
    <row r="49" spans="1:6" x14ac:dyDescent="0.25">
      <c r="A49" s="60">
        <f t="shared" si="1"/>
        <v>38</v>
      </c>
      <c r="B49" s="19" t="s">
        <v>21</v>
      </c>
      <c r="C49" s="60"/>
      <c r="D49" s="60"/>
      <c r="E49" s="8"/>
      <c r="F49" s="42"/>
    </row>
    <row r="50" spans="1:6" ht="30" x14ac:dyDescent="0.25">
      <c r="A50" s="60">
        <f t="shared" si="1"/>
        <v>39</v>
      </c>
      <c r="B50" s="16" t="s">
        <v>19</v>
      </c>
      <c r="C50" s="60"/>
      <c r="D50" s="60"/>
      <c r="E50" s="8"/>
      <c r="F50" s="42"/>
    </row>
    <row r="51" spans="1:6" x14ac:dyDescent="0.25">
      <c r="A51" s="60">
        <f t="shared" si="1"/>
        <v>40</v>
      </c>
      <c r="B51" s="6" t="s">
        <v>20</v>
      </c>
      <c r="C51" s="60"/>
      <c r="D51" s="60"/>
      <c r="E51" s="8"/>
      <c r="F51" s="42"/>
    </row>
    <row r="52" spans="1:6" x14ac:dyDescent="0.25">
      <c r="A52" s="60">
        <f t="shared" si="1"/>
        <v>41</v>
      </c>
      <c r="B52" s="19" t="s">
        <v>21</v>
      </c>
      <c r="C52" s="60"/>
      <c r="D52" s="60"/>
      <c r="E52" s="8"/>
      <c r="F52" s="42"/>
    </row>
    <row r="53" spans="1:6" ht="30" x14ac:dyDescent="0.25">
      <c r="A53" s="60">
        <f t="shared" si="1"/>
        <v>42</v>
      </c>
      <c r="B53" s="16" t="s">
        <v>19</v>
      </c>
      <c r="C53" s="60"/>
      <c r="D53" s="60"/>
      <c r="E53" s="8"/>
      <c r="F53" s="42"/>
    </row>
    <row r="54" spans="1:6" x14ac:dyDescent="0.25">
      <c r="A54" s="60">
        <f t="shared" si="1"/>
        <v>43</v>
      </c>
      <c r="B54" s="6" t="s">
        <v>20</v>
      </c>
      <c r="C54" s="60"/>
      <c r="D54" s="60"/>
      <c r="E54" s="8"/>
      <c r="F54" s="42"/>
    </row>
    <row r="55" spans="1:6" x14ac:dyDescent="0.25">
      <c r="A55" s="60">
        <f t="shared" si="1"/>
        <v>44</v>
      </c>
      <c r="B55" s="19" t="s">
        <v>21</v>
      </c>
      <c r="C55" s="60"/>
      <c r="D55" s="60"/>
      <c r="E55" s="8"/>
      <c r="F55" s="42"/>
    </row>
    <row r="56" spans="1:6" ht="42.75" customHeight="1" x14ac:dyDescent="0.25">
      <c r="A56" s="5">
        <f t="shared" si="1"/>
        <v>45</v>
      </c>
      <c r="B56" s="6" t="s">
        <v>22</v>
      </c>
      <c r="C56" s="8" t="s">
        <v>23</v>
      </c>
      <c r="D56" s="8" t="s">
        <v>24</v>
      </c>
      <c r="E56" s="8"/>
      <c r="F56" s="42"/>
    </row>
    <row r="57" spans="1:6" ht="165" x14ac:dyDescent="0.25">
      <c r="A57" s="5">
        <f t="shared" si="1"/>
        <v>46</v>
      </c>
      <c r="B57" s="6" t="s">
        <v>25</v>
      </c>
      <c r="C57" s="7" t="s">
        <v>26</v>
      </c>
      <c r="D57" s="7" t="s">
        <v>8</v>
      </c>
      <c r="E57" s="8"/>
      <c r="F57" s="42"/>
    </row>
    <row r="58" spans="1:6" ht="90" x14ac:dyDescent="0.25">
      <c r="A58" s="5">
        <f>A57+1</f>
        <v>47</v>
      </c>
      <c r="B58" s="6" t="s">
        <v>121</v>
      </c>
      <c r="C58" s="8" t="s">
        <v>27</v>
      </c>
      <c r="D58" s="8" t="s">
        <v>28</v>
      </c>
      <c r="E58" s="8"/>
      <c r="F58" s="42"/>
    </row>
    <row r="59" spans="1:6" ht="45" x14ac:dyDescent="0.25">
      <c r="A59" s="5">
        <f t="shared" si="1"/>
        <v>48</v>
      </c>
      <c r="B59" s="6" t="s">
        <v>122</v>
      </c>
      <c r="C59" s="8">
        <v>1</v>
      </c>
      <c r="D59" s="8" t="s">
        <v>8</v>
      </c>
      <c r="E59" s="8" t="s">
        <v>29</v>
      </c>
      <c r="F59" s="42"/>
    </row>
    <row r="60" spans="1:6" ht="60" x14ac:dyDescent="0.25">
      <c r="A60" s="5">
        <f t="shared" si="1"/>
        <v>49</v>
      </c>
      <c r="B60" s="6" t="s">
        <v>30</v>
      </c>
      <c r="C60" s="8" t="s">
        <v>31</v>
      </c>
      <c r="D60" s="8" t="s">
        <v>8</v>
      </c>
      <c r="E60" s="8"/>
      <c r="F60" s="42"/>
    </row>
    <row r="61" spans="1:6" ht="105" x14ac:dyDescent="0.25">
      <c r="A61" s="5">
        <f t="shared" si="1"/>
        <v>50</v>
      </c>
      <c r="B61" s="6" t="s">
        <v>32</v>
      </c>
      <c r="C61" s="8" t="s">
        <v>33</v>
      </c>
      <c r="D61" s="8" t="s">
        <v>24</v>
      </c>
      <c r="E61" s="8"/>
      <c r="F61" s="42"/>
    </row>
    <row r="62" spans="1:6" ht="75.75" customHeight="1" x14ac:dyDescent="0.25">
      <c r="A62" s="5">
        <f t="shared" si="1"/>
        <v>51</v>
      </c>
      <c r="B62" s="6" t="s">
        <v>34</v>
      </c>
      <c r="C62" s="8" t="s">
        <v>35</v>
      </c>
      <c r="D62" s="8" t="s">
        <v>36</v>
      </c>
      <c r="E62" s="8"/>
      <c r="F62" s="42"/>
    </row>
    <row r="63" spans="1:6" s="21" customFormat="1" x14ac:dyDescent="0.25">
      <c r="A63" s="58" t="s">
        <v>37</v>
      </c>
      <c r="B63" s="58"/>
      <c r="C63" s="58"/>
      <c r="D63" s="58"/>
      <c r="E63" s="58"/>
    </row>
    <row r="64" spans="1:6" ht="45" x14ac:dyDescent="0.25">
      <c r="A64" s="2"/>
      <c r="B64" s="3" t="s">
        <v>2</v>
      </c>
      <c r="C64" s="4" t="s">
        <v>3</v>
      </c>
      <c r="D64" s="4" t="s">
        <v>4</v>
      </c>
      <c r="E64" s="4" t="s">
        <v>5</v>
      </c>
      <c r="F64" s="38" t="s">
        <v>119</v>
      </c>
    </row>
    <row r="65" spans="1:6" ht="30" x14ac:dyDescent="0.25">
      <c r="A65" s="12"/>
      <c r="B65" s="17" t="s">
        <v>38</v>
      </c>
      <c r="C65" s="18"/>
      <c r="D65" s="18"/>
      <c r="E65" s="18"/>
    </row>
    <row r="66" spans="1:6" ht="30" x14ac:dyDescent="0.25">
      <c r="A66" s="5">
        <f>A62+1</f>
        <v>52</v>
      </c>
      <c r="B66" s="22" t="s">
        <v>39</v>
      </c>
      <c r="C66" s="7" t="s">
        <v>7</v>
      </c>
      <c r="D66" s="8" t="s">
        <v>40</v>
      </c>
      <c r="E66" s="8" t="s">
        <v>40</v>
      </c>
      <c r="F66" s="45"/>
    </row>
    <row r="67" spans="1:6" ht="30" x14ac:dyDescent="0.25">
      <c r="A67" s="5">
        <f t="shared" ref="A67:A72" si="2">A66+1</f>
        <v>53</v>
      </c>
      <c r="B67" s="22" t="s">
        <v>41</v>
      </c>
      <c r="C67" s="7" t="s">
        <v>7</v>
      </c>
      <c r="D67" s="8" t="s">
        <v>40</v>
      </c>
      <c r="E67" s="8" t="s">
        <v>40</v>
      </c>
      <c r="F67" s="45"/>
    </row>
    <row r="68" spans="1:6" ht="30" x14ac:dyDescent="0.25">
      <c r="A68" s="5">
        <f t="shared" si="2"/>
        <v>54</v>
      </c>
      <c r="B68" s="6" t="s">
        <v>42</v>
      </c>
      <c r="C68" s="7" t="s">
        <v>7</v>
      </c>
      <c r="D68" s="8" t="s">
        <v>40</v>
      </c>
      <c r="E68" s="8" t="s">
        <v>40</v>
      </c>
      <c r="F68" s="45"/>
    </row>
    <row r="69" spans="1:6" ht="30" x14ac:dyDescent="0.25">
      <c r="A69" s="5">
        <f t="shared" si="2"/>
        <v>55</v>
      </c>
      <c r="B69" s="6" t="s">
        <v>43</v>
      </c>
      <c r="C69" s="7" t="s">
        <v>7</v>
      </c>
      <c r="D69" s="8" t="s">
        <v>40</v>
      </c>
      <c r="E69" s="8" t="s">
        <v>40</v>
      </c>
      <c r="F69" s="45"/>
    </row>
    <row r="70" spans="1:6" ht="45" x14ac:dyDescent="0.25">
      <c r="A70" s="5">
        <f t="shared" si="2"/>
        <v>56</v>
      </c>
      <c r="B70" s="23" t="s">
        <v>44</v>
      </c>
      <c r="C70" s="7" t="s">
        <v>7</v>
      </c>
      <c r="D70" s="8" t="s">
        <v>8</v>
      </c>
      <c r="E70" s="8"/>
      <c r="F70" s="45"/>
    </row>
    <row r="71" spans="1:6" ht="30" x14ac:dyDescent="0.25">
      <c r="A71" s="5">
        <f t="shared" si="2"/>
        <v>57</v>
      </c>
      <c r="B71" s="6" t="s">
        <v>45</v>
      </c>
      <c r="C71" s="7" t="s">
        <v>7</v>
      </c>
      <c r="D71" s="8" t="s">
        <v>8</v>
      </c>
      <c r="E71" s="8"/>
      <c r="F71" s="45"/>
    </row>
    <row r="72" spans="1:6" ht="60" x14ac:dyDescent="0.25">
      <c r="A72" s="5">
        <f t="shared" si="2"/>
        <v>58</v>
      </c>
      <c r="B72" s="6" t="s">
        <v>46</v>
      </c>
      <c r="C72" s="7" t="s">
        <v>7</v>
      </c>
      <c r="D72" s="8" t="s">
        <v>8</v>
      </c>
      <c r="E72" s="8"/>
      <c r="F72" s="45"/>
    </row>
    <row r="73" spans="1:6" s="21" customFormat="1" x14ac:dyDescent="0.25">
      <c r="A73" s="58" t="s">
        <v>47</v>
      </c>
      <c r="B73" s="58"/>
      <c r="C73" s="58"/>
      <c r="D73" s="58"/>
      <c r="E73" s="58"/>
      <c r="F73" s="42"/>
    </row>
    <row r="74" spans="1:6" x14ac:dyDescent="0.25">
      <c r="A74" s="2"/>
      <c r="B74" s="3" t="s">
        <v>2</v>
      </c>
      <c r="C74" s="4" t="s">
        <v>3</v>
      </c>
      <c r="D74" s="4" t="s">
        <v>4</v>
      </c>
      <c r="E74" s="4" t="s">
        <v>5</v>
      </c>
      <c r="F74" s="42"/>
    </row>
    <row r="75" spans="1:6" ht="30" customHeight="1" x14ac:dyDescent="0.25">
      <c r="A75" s="59">
        <f>1+A72</f>
        <v>59</v>
      </c>
      <c r="B75" s="59" t="s">
        <v>48</v>
      </c>
      <c r="C75" s="60" t="s">
        <v>7</v>
      </c>
      <c r="D75" s="60" t="s">
        <v>8</v>
      </c>
      <c r="E75" s="9" t="s">
        <v>49</v>
      </c>
      <c r="F75" s="42"/>
    </row>
    <row r="76" spans="1:6" ht="45" x14ac:dyDescent="0.25">
      <c r="A76" s="59"/>
      <c r="B76" s="59"/>
      <c r="C76" s="60"/>
      <c r="D76" s="60"/>
      <c r="E76" s="9" t="s">
        <v>50</v>
      </c>
      <c r="F76" s="42"/>
    </row>
    <row r="77" spans="1:6" ht="61.5" customHeight="1" x14ac:dyDescent="0.25">
      <c r="A77" s="59"/>
      <c r="B77" s="59"/>
      <c r="C77" s="60"/>
      <c r="D77" s="60"/>
      <c r="E77" s="9" t="s">
        <v>51</v>
      </c>
      <c r="F77" s="42"/>
    </row>
    <row r="78" spans="1:6" x14ac:dyDescent="0.25">
      <c r="A78" s="56" t="s">
        <v>52</v>
      </c>
      <c r="B78" s="57"/>
      <c r="C78" s="57"/>
      <c r="D78" s="57"/>
      <c r="E78" s="57"/>
      <c r="F78" s="57"/>
    </row>
    <row r="79" spans="1:6" ht="45" x14ac:dyDescent="0.25">
      <c r="A79" s="2"/>
      <c r="B79" s="3" t="s">
        <v>2</v>
      </c>
      <c r="C79" s="4" t="s">
        <v>3</v>
      </c>
      <c r="D79" s="4" t="s">
        <v>4</v>
      </c>
      <c r="E79" s="4" t="s">
        <v>5</v>
      </c>
      <c r="F79" s="38" t="s">
        <v>119</v>
      </c>
    </row>
    <row r="80" spans="1:6" s="26" customFormat="1" x14ac:dyDescent="0.25">
      <c r="A80" s="12"/>
      <c r="B80" s="24" t="s">
        <v>53</v>
      </c>
      <c r="C80" s="25"/>
      <c r="D80" s="18"/>
      <c r="E80" s="18"/>
      <c r="F80" s="18"/>
    </row>
    <row r="81" spans="1:6" s="26" customFormat="1" x14ac:dyDescent="0.25">
      <c r="A81" s="41">
        <f>A75+1</f>
        <v>60</v>
      </c>
      <c r="B81" s="20" t="s">
        <v>75</v>
      </c>
      <c r="C81" s="40" t="s">
        <v>76</v>
      </c>
      <c r="D81" s="40" t="s">
        <v>56</v>
      </c>
      <c r="E81" s="39"/>
      <c r="F81" s="40"/>
    </row>
    <row r="82" spans="1:6" s="26" customFormat="1" x14ac:dyDescent="0.25">
      <c r="A82" s="41">
        <f>A81+1</f>
        <v>61</v>
      </c>
      <c r="B82" s="20" t="s">
        <v>77</v>
      </c>
      <c r="C82" s="40" t="s">
        <v>78</v>
      </c>
      <c r="D82" s="40" t="s">
        <v>56</v>
      </c>
      <c r="E82" s="39"/>
      <c r="F82" s="40"/>
    </row>
    <row r="83" spans="1:6" s="26" customFormat="1" ht="45" x14ac:dyDescent="0.25">
      <c r="A83" s="41">
        <f t="shared" ref="A83:A100" si="3">A82+1</f>
        <v>62</v>
      </c>
      <c r="B83" s="20" t="s">
        <v>79</v>
      </c>
      <c r="C83" s="40" t="s">
        <v>80</v>
      </c>
      <c r="D83" s="40" t="s">
        <v>56</v>
      </c>
      <c r="E83" s="39"/>
      <c r="F83" s="40"/>
    </row>
    <row r="84" spans="1:6" s="27" customFormat="1" ht="30" x14ac:dyDescent="0.25">
      <c r="A84" s="41">
        <f t="shared" si="3"/>
        <v>63</v>
      </c>
      <c r="B84" s="20" t="s">
        <v>81</v>
      </c>
      <c r="C84" s="40" t="s">
        <v>82</v>
      </c>
      <c r="D84" s="40" t="s">
        <v>55</v>
      </c>
      <c r="E84" s="39"/>
      <c r="F84" s="40"/>
    </row>
    <row r="85" spans="1:6" s="27" customFormat="1" ht="30" x14ac:dyDescent="0.25">
      <c r="A85" s="41">
        <f t="shared" si="3"/>
        <v>64</v>
      </c>
      <c r="B85" s="20" t="s">
        <v>83</v>
      </c>
      <c r="C85" s="40" t="s">
        <v>84</v>
      </c>
      <c r="D85" s="40" t="s">
        <v>59</v>
      </c>
      <c r="E85" s="39"/>
      <c r="F85" s="40"/>
    </row>
    <row r="86" spans="1:6" s="27" customFormat="1" x14ac:dyDescent="0.25">
      <c r="A86" s="41">
        <f t="shared" si="3"/>
        <v>65</v>
      </c>
      <c r="B86" s="20" t="s">
        <v>85</v>
      </c>
      <c r="C86" s="40" t="s">
        <v>86</v>
      </c>
      <c r="D86" s="40" t="s">
        <v>56</v>
      </c>
      <c r="E86" s="39"/>
      <c r="F86" s="40"/>
    </row>
    <row r="87" spans="1:6" s="27" customFormat="1" ht="45" x14ac:dyDescent="0.25">
      <c r="A87" s="41">
        <f t="shared" si="3"/>
        <v>66</v>
      </c>
      <c r="B87" s="20" t="s">
        <v>87</v>
      </c>
      <c r="C87" s="40" t="s">
        <v>88</v>
      </c>
      <c r="D87" s="40" t="s">
        <v>56</v>
      </c>
      <c r="E87" s="39"/>
      <c r="F87" s="40"/>
    </row>
    <row r="88" spans="1:6" s="26" customFormat="1" x14ac:dyDescent="0.25">
      <c r="A88" s="41">
        <f t="shared" si="3"/>
        <v>67</v>
      </c>
      <c r="B88" s="20" t="s">
        <v>58</v>
      </c>
      <c r="C88" s="41" t="s">
        <v>54</v>
      </c>
      <c r="D88" s="41" t="s">
        <v>8</v>
      </c>
      <c r="E88" s="29" t="s">
        <v>57</v>
      </c>
      <c r="F88" s="32"/>
    </row>
    <row r="89" spans="1:6" s="26" customFormat="1" x14ac:dyDescent="0.25">
      <c r="A89" s="12"/>
      <c r="B89" s="24" t="s">
        <v>60</v>
      </c>
      <c r="C89" s="25"/>
      <c r="D89" s="18"/>
      <c r="E89" s="18"/>
      <c r="F89" s="33"/>
    </row>
    <row r="90" spans="1:6" s="26" customFormat="1" x14ac:dyDescent="0.25">
      <c r="A90" s="41">
        <f>A88+1</f>
        <v>68</v>
      </c>
      <c r="B90" s="20" t="s">
        <v>89</v>
      </c>
      <c r="C90" s="34" t="s">
        <v>120</v>
      </c>
      <c r="D90" s="34" t="s">
        <v>61</v>
      </c>
      <c r="E90" s="39"/>
      <c r="F90" s="40"/>
    </row>
    <row r="91" spans="1:6" s="26" customFormat="1" x14ac:dyDescent="0.25">
      <c r="A91" s="41">
        <f t="shared" si="3"/>
        <v>69</v>
      </c>
      <c r="B91" s="20" t="s">
        <v>90</v>
      </c>
      <c r="C91" s="40" t="s">
        <v>78</v>
      </c>
      <c r="D91" s="40" t="s">
        <v>62</v>
      </c>
      <c r="E91" s="39"/>
      <c r="F91" s="40"/>
    </row>
    <row r="92" spans="1:6" ht="30" x14ac:dyDescent="0.25">
      <c r="A92" s="41">
        <f t="shared" si="3"/>
        <v>70</v>
      </c>
      <c r="B92" s="20" t="s">
        <v>91</v>
      </c>
      <c r="C92" s="40" t="s">
        <v>92</v>
      </c>
      <c r="D92" s="40" t="s">
        <v>61</v>
      </c>
      <c r="E92" s="39"/>
      <c r="F92" s="40"/>
    </row>
    <row r="93" spans="1:6" s="26" customFormat="1" ht="30" x14ac:dyDescent="0.25">
      <c r="A93" s="41">
        <f t="shared" si="3"/>
        <v>71</v>
      </c>
      <c r="B93" s="20" t="s">
        <v>93</v>
      </c>
      <c r="C93" s="41" t="s">
        <v>54</v>
      </c>
      <c r="D93" s="40" t="s">
        <v>8</v>
      </c>
      <c r="E93" s="29" t="s">
        <v>57</v>
      </c>
      <c r="F93" s="40"/>
    </row>
    <row r="94" spans="1:6" s="26" customFormat="1" ht="30" x14ac:dyDescent="0.25">
      <c r="A94" s="34">
        <f>A93+1</f>
        <v>72</v>
      </c>
      <c r="B94" s="48" t="s">
        <v>123</v>
      </c>
      <c r="C94" s="34" t="s">
        <v>54</v>
      </c>
      <c r="D94" s="34" t="s">
        <v>8</v>
      </c>
      <c r="E94" s="47"/>
      <c r="F94" s="49"/>
    </row>
    <row r="95" spans="1:6" s="26" customFormat="1" ht="30" x14ac:dyDescent="0.25">
      <c r="A95" s="41">
        <f t="shared" si="3"/>
        <v>73</v>
      </c>
      <c r="B95" s="20" t="s">
        <v>63</v>
      </c>
      <c r="C95" s="41" t="s">
        <v>54</v>
      </c>
      <c r="D95" s="40" t="s">
        <v>8</v>
      </c>
      <c r="E95" s="40" t="s">
        <v>57</v>
      </c>
      <c r="F95" s="35"/>
    </row>
    <row r="96" spans="1:6" s="26" customFormat="1" ht="30" x14ac:dyDescent="0.25">
      <c r="A96" s="41">
        <f t="shared" si="3"/>
        <v>74</v>
      </c>
      <c r="B96" s="20" t="s">
        <v>64</v>
      </c>
      <c r="C96" s="41" t="s">
        <v>54</v>
      </c>
      <c r="D96" s="40" t="s">
        <v>8</v>
      </c>
      <c r="E96" s="40" t="s">
        <v>57</v>
      </c>
      <c r="F96" s="35"/>
    </row>
    <row r="97" spans="1:6" s="26" customFormat="1" ht="45" x14ac:dyDescent="0.25">
      <c r="A97" s="41">
        <f t="shared" si="3"/>
        <v>75</v>
      </c>
      <c r="B97" s="20" t="s">
        <v>65</v>
      </c>
      <c r="C97" s="41" t="s">
        <v>54</v>
      </c>
      <c r="D97" s="40" t="s">
        <v>8</v>
      </c>
      <c r="E97" s="40" t="s">
        <v>57</v>
      </c>
      <c r="F97" s="35"/>
    </row>
    <row r="98" spans="1:6" s="30" customFormat="1" x14ac:dyDescent="0.25">
      <c r="A98" s="12"/>
      <c r="B98" s="24" t="s">
        <v>66</v>
      </c>
      <c r="C98" s="25"/>
      <c r="D98" s="18"/>
      <c r="E98" s="18"/>
      <c r="F98" s="24"/>
    </row>
    <row r="99" spans="1:6" s="30" customFormat="1" ht="30" x14ac:dyDescent="0.25">
      <c r="A99" s="41">
        <f>A97+1</f>
        <v>76</v>
      </c>
      <c r="B99" s="20" t="s">
        <v>94</v>
      </c>
      <c r="C99" s="40" t="s">
        <v>95</v>
      </c>
      <c r="D99" s="40" t="s">
        <v>67</v>
      </c>
      <c r="E99" s="40"/>
      <c r="F99" s="40"/>
    </row>
    <row r="100" spans="1:6" ht="30" x14ac:dyDescent="0.25">
      <c r="A100" s="41">
        <f t="shared" si="3"/>
        <v>77</v>
      </c>
      <c r="B100" s="20" t="s">
        <v>96</v>
      </c>
      <c r="C100" s="40" t="s">
        <v>97</v>
      </c>
      <c r="D100" s="40" t="s">
        <v>67</v>
      </c>
      <c r="E100" s="40"/>
      <c r="F100" s="40"/>
    </row>
    <row r="101" spans="1:6" x14ac:dyDescent="0.25">
      <c r="A101" s="12"/>
      <c r="B101" s="24" t="s">
        <v>68</v>
      </c>
      <c r="C101" s="25"/>
      <c r="D101" s="18"/>
      <c r="E101" s="18"/>
      <c r="F101" s="24"/>
    </row>
    <row r="102" spans="1:6" x14ac:dyDescent="0.25">
      <c r="A102" s="41">
        <f>A100+1</f>
        <v>78</v>
      </c>
      <c r="B102" s="20" t="s">
        <v>98</v>
      </c>
      <c r="C102" s="28" t="s">
        <v>54</v>
      </c>
      <c r="D102" s="40" t="s">
        <v>8</v>
      </c>
      <c r="E102" s="40" t="s">
        <v>57</v>
      </c>
      <c r="F102" s="40"/>
    </row>
    <row r="103" spans="1:6" x14ac:dyDescent="0.25">
      <c r="A103" s="41">
        <f t="shared" ref="A103" si="4">A102+1</f>
        <v>79</v>
      </c>
      <c r="B103" s="20" t="s">
        <v>99</v>
      </c>
      <c r="C103" s="28" t="s">
        <v>54</v>
      </c>
      <c r="D103" s="40" t="s">
        <v>8</v>
      </c>
      <c r="E103" s="40" t="s">
        <v>57</v>
      </c>
      <c r="F103" s="40"/>
    </row>
    <row r="104" spans="1:6" x14ac:dyDescent="0.25">
      <c r="A104" s="12"/>
      <c r="B104" s="24" t="s">
        <v>69</v>
      </c>
      <c r="C104" s="25"/>
      <c r="D104" s="18"/>
      <c r="E104" s="18"/>
      <c r="F104" s="24"/>
    </row>
    <row r="105" spans="1:6" x14ac:dyDescent="0.25">
      <c r="A105" s="41">
        <f>A103+1</f>
        <v>80</v>
      </c>
      <c r="B105" s="20" t="s">
        <v>100</v>
      </c>
      <c r="C105" s="40" t="s">
        <v>101</v>
      </c>
      <c r="D105" s="40" t="s">
        <v>102</v>
      </c>
      <c r="E105" s="40"/>
      <c r="F105" s="40"/>
    </row>
    <row r="106" spans="1:6" x14ac:dyDescent="0.25">
      <c r="A106" s="41">
        <f t="shared" ref="A106:A110" si="5">A105+1</f>
        <v>81</v>
      </c>
      <c r="B106" s="20" t="s">
        <v>103</v>
      </c>
      <c r="C106" s="40" t="s">
        <v>104</v>
      </c>
      <c r="D106" s="40" t="s">
        <v>105</v>
      </c>
      <c r="E106" s="40"/>
      <c r="F106" s="40"/>
    </row>
    <row r="107" spans="1:6" ht="60" x14ac:dyDescent="0.25">
      <c r="A107" s="41">
        <f t="shared" si="5"/>
        <v>82</v>
      </c>
      <c r="B107" s="20" t="s">
        <v>106</v>
      </c>
      <c r="C107" s="40" t="s">
        <v>107</v>
      </c>
      <c r="D107" s="40" t="s">
        <v>8</v>
      </c>
      <c r="E107" s="40"/>
      <c r="F107" s="40"/>
    </row>
    <row r="108" spans="1:6" ht="45" x14ac:dyDescent="0.25">
      <c r="A108" s="41">
        <f t="shared" si="5"/>
        <v>83</v>
      </c>
      <c r="B108" s="20" t="s">
        <v>108</v>
      </c>
      <c r="C108" s="40" t="s">
        <v>109</v>
      </c>
      <c r="D108" s="40" t="s">
        <v>110</v>
      </c>
      <c r="E108" s="40"/>
      <c r="F108" s="40"/>
    </row>
    <row r="109" spans="1:6" ht="45" x14ac:dyDescent="0.25">
      <c r="A109" s="41">
        <f t="shared" si="5"/>
        <v>84</v>
      </c>
      <c r="B109" s="36" t="s">
        <v>111</v>
      </c>
      <c r="C109" s="41" t="s">
        <v>54</v>
      </c>
      <c r="D109" s="40" t="s">
        <v>112</v>
      </c>
      <c r="E109" s="40"/>
      <c r="F109" s="40"/>
    </row>
    <row r="110" spans="1:6" x14ac:dyDescent="0.25">
      <c r="A110" s="41">
        <f t="shared" si="5"/>
        <v>85</v>
      </c>
      <c r="B110" s="20" t="s">
        <v>70</v>
      </c>
      <c r="C110" s="41" t="s">
        <v>54</v>
      </c>
      <c r="D110" s="40" t="s">
        <v>71</v>
      </c>
      <c r="E110" s="40" t="s">
        <v>72</v>
      </c>
      <c r="F110" s="20"/>
    </row>
    <row r="111" spans="1:6" x14ac:dyDescent="0.25">
      <c r="A111" s="12"/>
      <c r="B111" s="24" t="s">
        <v>73</v>
      </c>
      <c r="C111" s="25"/>
      <c r="D111" s="18"/>
      <c r="E111" s="18"/>
      <c r="F111" s="24"/>
    </row>
    <row r="112" spans="1:6" ht="45" x14ac:dyDescent="0.25">
      <c r="A112" s="41">
        <f>A110+1</f>
        <v>86</v>
      </c>
      <c r="B112" s="20" t="s">
        <v>113</v>
      </c>
      <c r="C112" s="41" t="s">
        <v>54</v>
      </c>
      <c r="D112" s="40" t="s">
        <v>8</v>
      </c>
      <c r="E112" s="40" t="s">
        <v>57</v>
      </c>
      <c r="F112" s="40"/>
    </row>
    <row r="113" spans="1:6" x14ac:dyDescent="0.25">
      <c r="A113" s="12"/>
      <c r="B113" s="24" t="s">
        <v>74</v>
      </c>
      <c r="C113" s="25"/>
      <c r="D113" s="18"/>
      <c r="E113" s="18"/>
      <c r="F113" s="24"/>
    </row>
    <row r="114" spans="1:6" ht="30" x14ac:dyDescent="0.25">
      <c r="A114" s="41">
        <f>A112+1</f>
        <v>87</v>
      </c>
      <c r="B114" s="20" t="s">
        <v>114</v>
      </c>
      <c r="C114" s="41" t="s">
        <v>54</v>
      </c>
      <c r="D114" s="40" t="s">
        <v>8</v>
      </c>
      <c r="E114" s="40" t="s">
        <v>57</v>
      </c>
      <c r="F114" s="40"/>
    </row>
    <row r="115" spans="1:6" ht="30" x14ac:dyDescent="0.25">
      <c r="A115" s="41">
        <f t="shared" ref="A115:A120" si="6">A114+1</f>
        <v>88</v>
      </c>
      <c r="B115" s="20" t="s">
        <v>115</v>
      </c>
      <c r="C115" s="41" t="s">
        <v>54</v>
      </c>
      <c r="D115" s="40" t="s">
        <v>8</v>
      </c>
      <c r="E115" s="40" t="s">
        <v>57</v>
      </c>
      <c r="F115" s="40"/>
    </row>
    <row r="116" spans="1:6" x14ac:dyDescent="0.25">
      <c r="A116" s="41">
        <f t="shared" si="6"/>
        <v>89</v>
      </c>
      <c r="B116" s="37" t="s">
        <v>116</v>
      </c>
      <c r="C116" s="28" t="s">
        <v>117</v>
      </c>
      <c r="D116" s="40" t="s">
        <v>118</v>
      </c>
      <c r="E116" s="40"/>
      <c r="F116" s="20"/>
    </row>
    <row r="117" spans="1:6" ht="30" x14ac:dyDescent="0.25">
      <c r="A117" s="55">
        <f t="shared" si="6"/>
        <v>90</v>
      </c>
      <c r="B117" s="48" t="s">
        <v>124</v>
      </c>
      <c r="C117" s="34" t="s">
        <v>54</v>
      </c>
      <c r="D117" s="47" t="s">
        <v>8</v>
      </c>
      <c r="E117" s="47"/>
      <c r="F117" s="47"/>
    </row>
    <row r="118" spans="1:6" x14ac:dyDescent="0.25">
      <c r="A118" s="55">
        <f t="shared" si="6"/>
        <v>91</v>
      </c>
      <c r="B118" s="48" t="s">
        <v>125</v>
      </c>
      <c r="C118" s="34" t="s">
        <v>54</v>
      </c>
      <c r="D118" s="47" t="s">
        <v>8</v>
      </c>
      <c r="E118" s="47" t="s">
        <v>57</v>
      </c>
      <c r="F118" s="47"/>
    </row>
    <row r="119" spans="1:6" ht="30" x14ac:dyDescent="0.25">
      <c r="A119" s="34">
        <f t="shared" si="6"/>
        <v>92</v>
      </c>
      <c r="B119" s="46" t="s">
        <v>126</v>
      </c>
      <c r="C119" s="34" t="s">
        <v>54</v>
      </c>
      <c r="D119" s="47" t="s">
        <v>8</v>
      </c>
      <c r="E119" s="47" t="s">
        <v>57</v>
      </c>
      <c r="F119" s="47"/>
    </row>
    <row r="120" spans="1:6" ht="60" x14ac:dyDescent="0.25">
      <c r="A120" s="34">
        <f t="shared" si="6"/>
        <v>93</v>
      </c>
      <c r="B120" s="48" t="s">
        <v>127</v>
      </c>
      <c r="C120" s="50" t="s">
        <v>54</v>
      </c>
      <c r="D120" s="47" t="s">
        <v>8</v>
      </c>
      <c r="E120" s="47"/>
      <c r="F120" s="48"/>
    </row>
    <row r="121" spans="1:6" x14ac:dyDescent="0.25">
      <c r="A121" s="12"/>
      <c r="B121" s="24" t="s">
        <v>131</v>
      </c>
      <c r="C121" s="25"/>
      <c r="D121" s="18"/>
      <c r="E121" s="18"/>
      <c r="F121" s="24"/>
    </row>
    <row r="122" spans="1:6" ht="90" x14ac:dyDescent="0.25">
      <c r="A122" s="55">
        <f>A120+1</f>
        <v>94</v>
      </c>
      <c r="B122" s="23" t="s">
        <v>129</v>
      </c>
      <c r="C122" s="34" t="s">
        <v>54</v>
      </c>
      <c r="D122" s="47" t="s">
        <v>130</v>
      </c>
      <c r="E122" s="53"/>
      <c r="F122" s="54"/>
    </row>
    <row r="12100" spans="34:34" x14ac:dyDescent="0.25">
      <c r="AH12100" s="31">
        <v>43237</v>
      </c>
    </row>
  </sheetData>
  <mergeCells count="28">
    <mergeCell ref="A1:E1"/>
    <mergeCell ref="A6:E6"/>
    <mergeCell ref="K13:K15"/>
    <mergeCell ref="C15:C24"/>
    <mergeCell ref="D15:D24"/>
    <mergeCell ref="K16:K18"/>
    <mergeCell ref="K19:K21"/>
    <mergeCell ref="K22:K23"/>
    <mergeCell ref="A2:F5"/>
    <mergeCell ref="A26:A28"/>
    <mergeCell ref="C26:C55"/>
    <mergeCell ref="D26:D55"/>
    <mergeCell ref="A29:A31"/>
    <mergeCell ref="A32:A34"/>
    <mergeCell ref="A35:A37"/>
    <mergeCell ref="A38:A40"/>
    <mergeCell ref="A41:A43"/>
    <mergeCell ref="A44:A46"/>
    <mergeCell ref="A47:A49"/>
    <mergeCell ref="A50:A52"/>
    <mergeCell ref="A53:A55"/>
    <mergeCell ref="A78:F78"/>
    <mergeCell ref="A63:E63"/>
    <mergeCell ref="A73:E73"/>
    <mergeCell ref="A75:A77"/>
    <mergeCell ref="B75:B77"/>
    <mergeCell ref="C75:C77"/>
    <mergeCell ref="D75:D77"/>
  </mergeCells>
  <dataValidations count="1">
    <dataValidation type="list" allowBlank="1" showErrorMessage="1" sqref="E90:E92 E122">
      <formula1>"Si,No"</formula1>
      <formula2>0</formula2>
    </dataValidation>
  </dataValidations>
  <pageMargins left="0.25" right="0.25" top="0.75" bottom="0.75" header="0.3" footer="0.3"/>
  <pageSetup paperSize="9" scale="72" firstPageNumber="0" fitToHeight="0" orientation="landscape" r:id="rId1"/>
  <rowBreaks count="1" manualBreakCount="1">
    <brk id="77" max="5" man="1"/>
  </rowBreaks>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Scheda Valutazione PRD</vt:lpstr>
      <vt:lpstr>'Scheda Valutazione PRD'!Area_stampa</vt:lpstr>
      <vt:lpstr>'Scheda Valutazione PRD'!Titoli_stampa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dc:description/>
  <cp:lastModifiedBy>MARCO CRISTALDI</cp:lastModifiedBy>
  <cp:revision>1</cp:revision>
  <cp:lastPrinted>2021-07-28T10:19:35Z</cp:lastPrinted>
  <dcterms:created xsi:type="dcterms:W3CDTF">2018-09-28T11:30:58Z</dcterms:created>
  <dcterms:modified xsi:type="dcterms:W3CDTF">2023-03-03T14:34:28Z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